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214049\ownCloud\Documenten\"/>
    </mc:Choice>
  </mc:AlternateContent>
  <bookViews>
    <workbookView xWindow="0" yWindow="0" windowWidth="19170" windowHeight="11970" activeTab="1"/>
  </bookViews>
  <sheets>
    <sheet name="Curriculum" sheetId="1" r:id="rId1"/>
    <sheet name="Toelichting" sheetId="2" r:id="rId2"/>
  </sheets>
  <definedNames>
    <definedName name="_xlnm.Print_Area" localSheetId="0">Curriculum!$B$1:$I$32</definedName>
  </definedNames>
  <calcPr calcId="162913"/>
</workbook>
</file>

<file path=xl/calcChain.xml><?xml version="1.0" encoding="utf-8"?>
<calcChain xmlns="http://schemas.openxmlformats.org/spreadsheetml/2006/main">
  <c r="H12" i="1" l="1"/>
  <c r="F27" i="1"/>
  <c r="F26" i="1"/>
  <c r="F25" i="1"/>
  <c r="F24" i="1"/>
  <c r="F23" i="1"/>
  <c r="F22" i="1"/>
  <c r="F21" i="1"/>
  <c r="F20" i="1"/>
  <c r="F19" i="1"/>
  <c r="F18" i="1"/>
  <c r="F17" i="1"/>
  <c r="F16" i="1"/>
  <c r="F15" i="1"/>
  <c r="F14" i="1"/>
  <c r="F13" i="1"/>
  <c r="F12" i="1"/>
  <c r="H27" i="1" l="1"/>
  <c r="H26" i="1"/>
  <c r="H25" i="1"/>
  <c r="H24" i="1"/>
  <c r="H23" i="1"/>
  <c r="H22" i="1"/>
  <c r="H21" i="1"/>
  <c r="H20" i="1"/>
  <c r="H19" i="1"/>
  <c r="H18" i="1"/>
  <c r="H17" i="1"/>
  <c r="H16" i="1"/>
  <c r="H15" i="1"/>
  <c r="H14" i="1"/>
  <c r="H13" i="1"/>
  <c r="F28" i="1"/>
  <c r="D30" i="1" s="1"/>
  <c r="C8" i="1"/>
  <c r="F30" i="1" l="1"/>
  <c r="C30" i="1" s="1"/>
  <c r="H28" i="1"/>
</calcChain>
</file>

<file path=xl/sharedStrings.xml><?xml version="1.0" encoding="utf-8"?>
<sst xmlns="http://schemas.openxmlformats.org/spreadsheetml/2006/main" count="26" uniqueCount="22">
  <si>
    <t>Huisartsstage</t>
  </si>
  <si>
    <t>Totaal</t>
  </si>
  <si>
    <t>Individueel opleidingsschema</t>
  </si>
  <si>
    <t>Opleiding</t>
  </si>
  <si>
    <t>Inhoud</t>
  </si>
  <si>
    <t>van</t>
  </si>
  <si>
    <t>tot &amp; met</t>
  </si>
  <si>
    <t>%</t>
  </si>
  <si>
    <t>duur in wkn</t>
  </si>
  <si>
    <t>Totaal in weken</t>
  </si>
  <si>
    <t>Onderbreking</t>
  </si>
  <si>
    <t>Naam aios</t>
  </si>
  <si>
    <t>Berekening Referentiegroep AIOS</t>
  </si>
  <si>
    <t>Stages (klinisch, verpleeghuis, GGZ)</t>
  </si>
  <si>
    <t>Vrijstellingen</t>
  </si>
  <si>
    <t>in weken</t>
  </si>
  <si>
    <t>Referentiegroep</t>
  </si>
  <si>
    <t>Verlenging</t>
  </si>
  <si>
    <t>Alle cellen in deze kleur kunnen worden ingevuld. De overige cellen zijn berekeningen of titels.</t>
  </si>
  <si>
    <r>
      <t xml:space="preserve">Referentiegroep:
</t>
    </r>
    <r>
      <rPr>
        <sz val="11"/>
        <color rgb="FF3F3F3F"/>
        <rFont val="Calibri"/>
        <family val="2"/>
        <scheme val="minor"/>
      </rPr>
      <t>Aan de hand van de eerder ingevoerde gegevens komt hier een referentiegroep te staan. Bij de bepaling van de referentiegroep wordt er rekening gehouden met de deeltijdfactor. Als de vrijstellingen huisartsopleiding en de effectieve stageduur groter dan 1 jaar worden, worden de vrijstellingen van de overige stages opgeteld bij de effectieve studieduur. Tenslotte wordt de verlenging weer van de effectieve studieduur + vrijstellingen afgetrokken. 
1-26 weken = referentiegroep 1;  27-52 weken = referentiegroep 2;  53-78 weken = referentiegroep 3; 
79-104 weken = referentiegroep 4;  105-130 weken = referentiegroep 5;  131-156 weken = referentiegroep 6</t>
    </r>
  </si>
  <si>
    <r>
      <rPr>
        <b/>
        <sz val="11"/>
        <color rgb="FF3F3F76"/>
        <rFont val="Calibri"/>
        <family val="2"/>
        <scheme val="minor"/>
      </rPr>
      <t>Curriculum:</t>
    </r>
    <r>
      <rPr>
        <sz val="11"/>
        <color rgb="FF3F3F76"/>
        <rFont val="Calibri"/>
        <family val="2"/>
        <scheme val="minor"/>
      </rPr>
      <t xml:space="preserve">
Vul het curriculum in. Vul daartoe bij "Opleiding" alle periodes en deeltijdpercentages in van stages die meetellen voor de opleiding. Periodes van zwangerschapsverlof en ziekte tellen niet mee voor de opleiding (0 %). Deze kun je voor de volledigheid toevoegen en aan de kolom "Onderbreking". De inhoud van deze kolom wordt opgeteld maar </t>
    </r>
    <r>
      <rPr>
        <b/>
        <sz val="11"/>
        <color rgb="FF3F3F76"/>
        <rFont val="Calibri"/>
        <family val="2"/>
        <scheme val="minor"/>
      </rPr>
      <t>niet</t>
    </r>
    <r>
      <rPr>
        <sz val="11"/>
        <color rgb="FF3F3F76"/>
        <rFont val="Calibri"/>
        <family val="2"/>
        <scheme val="minor"/>
      </rPr>
      <t xml:space="preserve"> meegeteld bij de berekening van de referentiegroep.</t>
    </r>
  </si>
  <si>
    <r>
      <rPr>
        <b/>
        <sz val="11"/>
        <color rgb="FF3F3F76"/>
        <rFont val="Calibri"/>
        <family val="2"/>
        <scheme val="minor"/>
      </rPr>
      <t>Vrijstellingen</t>
    </r>
    <r>
      <rPr>
        <sz val="11"/>
        <color rgb="FF3F3F76"/>
        <rFont val="Calibri"/>
        <family val="2"/>
        <scheme val="minor"/>
      </rPr>
      <t xml:space="preserve"> hebben invloed op berekening van de referentiegroep. Er wordt onderscheid gemaakt tussen vrijstelling voor de huisartsstage en overige stages (2e jaar: klinische stage, verpleeghuissstage en GGZ-stage). Vrijstelling voor de huisartssstage wordt meteen verrekend, terwijl de overige vrijstelling pas worden verrekend na referentiegroep 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</si>
</sst>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numFmt numFmtId="165" formatCode="dd\ mmmm\ yyyy"/>
    <numFmt numFmtId="166" formatCode="0.0"/>
  </numFmts>
  <fonts count="16" x14ac:knownFonts="1">
    <font>
      <sz val="1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b/>
      <sz val="11"/>
      <color rgb="FFFA7D00"/>
      <name val="Calibri"/>
      <family val="2"/>
      <scheme val="minor"/>
    </font>
    <font>
      <b/>
      <i/>
      <sz val="24"/>
      <name val="Calibri"/>
      <family val="2"/>
      <scheme val="minor"/>
    </font>
    <font>
      <sz val="10"/>
      <name val="Calibri"/>
      <family val="2"/>
      <scheme val="minor"/>
    </font>
    <font>
      <sz val="11"/>
      <name val="Calibri"/>
      <family val="2"/>
      <scheme val="minor"/>
    </font>
    <font>
      <sz val="12"/>
      <color rgb="FF3F3F76"/>
      <name val="Calibri"/>
      <family val="2"/>
      <scheme val="minor"/>
    </font>
    <font>
      <b/>
      <sz val="12"/>
      <color rgb="FFFA7D00"/>
      <name val="Calibri"/>
      <family val="2"/>
      <scheme val="minor"/>
    </font>
    <font>
      <b/>
      <sz val="11"/>
      <name val="Calibri"/>
      <family val="2"/>
      <scheme val="minor"/>
    </font>
    <font>
      <b/>
      <sz val="11"/>
      <color rgb="FF3F3F3F"/>
      <name val="Calibri"/>
      <family val="2"/>
      <scheme val="minor"/>
    </font>
    <font>
      <sz val="11"/>
      <color theme="0"/>
      <name val="Calibri"/>
      <family val="2"/>
      <scheme val="minor"/>
    </font>
    <font>
      <b/>
      <sz val="11"/>
      <color rgb="FF3F3F76"/>
      <name val="Calibri"/>
      <family val="2"/>
      <scheme val="minor"/>
    </font>
    <font>
      <sz val="11"/>
      <color rgb="FF3F3F3F"/>
      <name val="Calibri"/>
      <family val="2"/>
      <scheme val="minor"/>
    </font>
  </fonts>
  <fills count="4">
    <fill>
      <patternFill patternType="none"/>
    </fill>
    <fill>
      <patternFill patternType="gray125"/>
    </fill>
    <fill>
      <patternFill patternType="solid">
        <fgColor rgb="FFFFCC99"/>
      </patternFill>
    </fill>
    <fill>
      <patternFill patternType="solid">
        <fgColor rgb="FFF2F2F2"/>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7F7F7F"/>
      </left>
      <right style="thin">
        <color rgb="FF7F7F7F"/>
      </right>
      <top style="thin">
        <color rgb="FF7F7F7F"/>
      </top>
      <bottom/>
      <diagonal/>
    </border>
    <border>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ck">
        <color theme="4" tint="0.499984740745262"/>
      </top>
      <bottom/>
      <diagonal/>
    </border>
    <border>
      <left/>
      <right style="thin">
        <color rgb="FF7F7F7F"/>
      </right>
      <top style="thick">
        <color theme="4" tint="0.499984740745262"/>
      </top>
      <bottom/>
      <diagonal/>
    </border>
    <border>
      <left style="thin">
        <color rgb="FF7F7F7F"/>
      </left>
      <right/>
      <top style="thin">
        <color rgb="FF7F7F7F"/>
      </top>
      <bottom/>
      <diagonal/>
    </border>
    <border>
      <left/>
      <right/>
      <top style="thin">
        <color rgb="FF7F7F7F"/>
      </top>
      <bottom/>
      <diagonal/>
    </border>
    <border>
      <left/>
      <right style="thin">
        <color rgb="FF7F7F7F"/>
      </right>
      <top style="thin">
        <color rgb="FF7F7F7F"/>
      </top>
      <bottom/>
      <diagonal/>
    </border>
    <border>
      <left style="thin">
        <color rgb="FF7F7F7F"/>
      </left>
      <right/>
      <top/>
      <bottom style="thin">
        <color rgb="FF7F7F7F"/>
      </bottom>
      <diagonal/>
    </border>
    <border>
      <left/>
      <right/>
      <top/>
      <bottom style="thin">
        <color rgb="FF7F7F7F"/>
      </bottom>
      <diagonal/>
    </border>
    <border>
      <left/>
      <right style="thin">
        <color rgb="FF7F7F7F"/>
      </right>
      <top/>
      <bottom style="thin">
        <color rgb="FF7F7F7F"/>
      </bottom>
      <diagonal/>
    </border>
    <border>
      <left style="thin">
        <color rgb="FF7F7F7F"/>
      </left>
      <right/>
      <top/>
      <bottom/>
      <diagonal/>
    </border>
    <border>
      <left/>
      <right style="thin">
        <color rgb="FF7F7F7F"/>
      </right>
      <top/>
      <bottom/>
      <diagonal/>
    </border>
  </borders>
  <cellStyleXfs count="7">
    <xf numFmtId="0" fontId="0" fillId="0" borderId="0"/>
    <xf numFmtId="0" fontId="1" fillId="0" borderId="1" applyNumberFormat="0" applyFill="0" applyAlignment="0" applyProtection="0"/>
    <xf numFmtId="0" fontId="2" fillId="0" borderId="2" applyNumberFormat="0" applyFill="0" applyAlignment="0" applyProtection="0"/>
    <xf numFmtId="0" fontId="3" fillId="0" borderId="3" applyNumberFormat="0" applyFill="0" applyAlignment="0" applyProtection="0"/>
    <xf numFmtId="0" fontId="9" fillId="2" borderId="4" applyNumberFormat="0" applyAlignment="0" applyProtection="0"/>
    <xf numFmtId="0" fontId="10" fillId="3" borderId="4" applyNumberFormat="0" applyAlignment="0" applyProtection="0"/>
    <xf numFmtId="0" fontId="12" fillId="3" borderId="7" applyNumberFormat="0" applyAlignment="0" applyProtection="0"/>
  </cellStyleXfs>
  <cellXfs count="69">
    <xf numFmtId="0" fontId="0" fillId="0" borderId="0" xfId="0"/>
    <xf numFmtId="0" fontId="4" fillId="2" borderId="4" xfId="4" applyFont="1" applyProtection="1">
      <protection locked="0"/>
    </xf>
    <xf numFmtId="164" fontId="4" fillId="2" borderId="4" xfId="4" applyNumberFormat="1" applyFont="1" applyAlignment="1" applyProtection="1">
      <alignment horizontal="center" vertical="center"/>
      <protection locked="0"/>
    </xf>
    <xf numFmtId="0" fontId="4" fillId="2" borderId="4" xfId="4" applyFont="1" applyAlignment="1" applyProtection="1">
      <alignment horizontal="center"/>
      <protection locked="0"/>
    </xf>
    <xf numFmtId="0" fontId="4" fillId="2" borderId="4" xfId="4" applyNumberFormat="1" applyFont="1" applyAlignment="1" applyProtection="1">
      <alignment horizontal="center"/>
      <protection locked="0"/>
    </xf>
    <xf numFmtId="0" fontId="9" fillId="2" borderId="4" xfId="4" applyAlignment="1" applyProtection="1">
      <alignment horizontal="center"/>
      <protection locked="0"/>
    </xf>
    <xf numFmtId="0" fontId="4" fillId="2" borderId="5" xfId="4" applyFont="1" applyBorder="1" applyAlignment="1" applyProtection="1">
      <alignment horizontal="center"/>
      <protection locked="0"/>
    </xf>
    <xf numFmtId="166" fontId="12" fillId="3" borderId="7" xfId="6" applyNumberFormat="1" applyAlignment="1" applyProtection="1">
      <alignment horizontal="center" vertical="center"/>
    </xf>
    <xf numFmtId="0" fontId="12" fillId="3" borderId="7" xfId="6" applyNumberFormat="1" applyAlignment="1" applyProtection="1">
      <alignment horizontal="center" vertical="center"/>
    </xf>
    <xf numFmtId="0" fontId="6" fillId="0" borderId="0" xfId="0" applyFont="1" applyAlignment="1" applyProtection="1">
      <alignment horizontal="center"/>
    </xf>
    <xf numFmtId="0" fontId="7" fillId="0" borderId="0" xfId="0" applyFont="1" applyProtection="1"/>
    <xf numFmtId="0" fontId="8" fillId="0" borderId="0" xfId="0" applyFont="1" applyProtection="1"/>
    <xf numFmtId="0" fontId="8" fillId="0" borderId="0" xfId="0" applyFont="1" applyAlignment="1" applyProtection="1">
      <alignment horizontal="center"/>
    </xf>
    <xf numFmtId="0" fontId="2" fillId="0" borderId="2" xfId="2" applyAlignment="1" applyProtection="1">
      <alignment vertical="center"/>
    </xf>
    <xf numFmtId="0" fontId="2" fillId="0" borderId="2" xfId="2" applyProtection="1"/>
    <xf numFmtId="0" fontId="2" fillId="0" borderId="2" xfId="2" applyAlignment="1" applyProtection="1">
      <alignment horizontal="center"/>
    </xf>
    <xf numFmtId="0" fontId="3" fillId="0" borderId="3" xfId="3" applyAlignment="1" applyProtection="1">
      <alignment horizontal="left"/>
    </xf>
    <xf numFmtId="0" fontId="2" fillId="0" borderId="2" xfId="2" applyAlignment="1" applyProtection="1">
      <alignment horizontal="left"/>
    </xf>
    <xf numFmtId="0" fontId="5" fillId="3" borderId="4" xfId="5" applyFont="1" applyProtection="1"/>
    <xf numFmtId="0" fontId="2" fillId="0" borderId="0" xfId="2" applyBorder="1" applyProtection="1"/>
    <xf numFmtId="0" fontId="3" fillId="0" borderId="3" xfId="3" applyProtection="1"/>
    <xf numFmtId="0" fontId="3" fillId="0" borderId="3" xfId="3" applyAlignment="1" applyProtection="1">
      <alignment horizontal="center"/>
    </xf>
    <xf numFmtId="0" fontId="11" fillId="0" borderId="0" xfId="0" applyFont="1" applyBorder="1" applyAlignment="1" applyProtection="1">
      <alignment horizontal="right"/>
    </xf>
    <xf numFmtId="0" fontId="8" fillId="0" borderId="5" xfId="0" applyFont="1" applyBorder="1" applyProtection="1"/>
    <xf numFmtId="0" fontId="5" fillId="3" borderId="6" xfId="5" applyFont="1" applyBorder="1" applyProtection="1"/>
    <xf numFmtId="164" fontId="12" fillId="3" borderId="7" xfId="6" applyNumberFormat="1" applyAlignment="1" applyProtection="1">
      <alignment horizontal="center" vertical="center"/>
    </xf>
    <xf numFmtId="0" fontId="8" fillId="0" borderId="0" xfId="0" applyFont="1" applyAlignment="1" applyProtection="1">
      <alignment horizontal="right"/>
    </xf>
    <xf numFmtId="0" fontId="7" fillId="0" borderId="0" xfId="0" applyFont="1" applyAlignment="1" applyProtection="1">
      <alignment horizontal="center"/>
    </xf>
    <xf numFmtId="0" fontId="13" fillId="0" borderId="0" xfId="0" applyFont="1" applyProtection="1">
      <protection hidden="1"/>
    </xf>
    <xf numFmtId="0" fontId="7" fillId="0" borderId="0" xfId="0" applyFont="1"/>
    <xf numFmtId="0" fontId="7" fillId="0" borderId="0" xfId="0" applyFont="1" applyBorder="1"/>
    <xf numFmtId="0" fontId="8" fillId="0" borderId="0" xfId="0" applyFont="1"/>
    <xf numFmtId="0" fontId="7" fillId="0" borderId="0" xfId="0" applyFont="1" applyAlignment="1"/>
    <xf numFmtId="166" fontId="5" fillId="3" borderId="4" xfId="5" applyNumberFormat="1" applyFont="1" applyProtection="1"/>
    <xf numFmtId="166" fontId="10" fillId="3" borderId="4" xfId="5" applyNumberFormat="1" applyProtection="1"/>
    <xf numFmtId="165" fontId="8" fillId="0" borderId="0" xfId="0" applyNumberFormat="1" applyFont="1" applyAlignment="1" applyProtection="1"/>
    <xf numFmtId="165" fontId="0" fillId="0" borderId="0" xfId="0" applyNumberFormat="1" applyAlignment="1" applyProtection="1"/>
    <xf numFmtId="0" fontId="1" fillId="0" borderId="1" xfId="1" applyAlignment="1" applyProtection="1">
      <alignment horizontal="center" wrapText="1"/>
    </xf>
    <xf numFmtId="0" fontId="1" fillId="0" borderId="1" xfId="1" applyAlignment="1" applyProtection="1"/>
    <xf numFmtId="0" fontId="4" fillId="2" borderId="4" xfId="4" applyFont="1" applyAlignment="1" applyProtection="1">
      <alignment vertical="center"/>
      <protection locked="0"/>
    </xf>
    <xf numFmtId="0" fontId="2" fillId="0" borderId="0" xfId="2" applyBorder="1" applyAlignment="1" applyProtection="1">
      <alignment horizontal="center"/>
    </xf>
    <xf numFmtId="0" fontId="2" fillId="0" borderId="0" xfId="2" applyBorder="1" applyAlignment="1" applyProtection="1"/>
    <xf numFmtId="0" fontId="2" fillId="0" borderId="2" xfId="2" applyAlignment="1" applyProtection="1">
      <alignment horizontal="right"/>
    </xf>
    <xf numFmtId="0" fontId="2" fillId="0" borderId="2" xfId="2" applyAlignment="1" applyProtection="1"/>
    <xf numFmtId="0" fontId="3" fillId="0" borderId="8" xfId="3" applyBorder="1" applyAlignment="1" applyProtection="1">
      <alignment horizontal="right"/>
    </xf>
    <xf numFmtId="0" fontId="0" fillId="0" borderId="8" xfId="0" applyBorder="1" applyAlignment="1" applyProtection="1"/>
    <xf numFmtId="0" fontId="0" fillId="0" borderId="9" xfId="0" applyBorder="1" applyAlignment="1" applyProtection="1"/>
    <xf numFmtId="49" fontId="12" fillId="3" borderId="7" xfId="6" applyNumberFormat="1" applyFont="1" applyAlignment="1" applyProtection="1">
      <alignment horizontal="left" vertical="center" wrapText="1"/>
      <protection locked="0"/>
    </xf>
    <xf numFmtId="0" fontId="4" fillId="2" borderId="10" xfId="4" applyFont="1" applyBorder="1" applyAlignment="1">
      <alignment horizontal="left" vertical="top" wrapText="1"/>
    </xf>
    <xf numFmtId="0" fontId="4" fillId="2" borderId="11" xfId="4" applyFont="1" applyBorder="1" applyAlignment="1">
      <alignment horizontal="left" vertical="top" wrapText="1"/>
    </xf>
    <xf numFmtId="0" fontId="4" fillId="2" borderId="12" xfId="4" applyFont="1" applyBorder="1" applyAlignment="1">
      <alignment horizontal="left" vertical="top" wrapText="1"/>
    </xf>
    <xf numFmtId="0" fontId="4" fillId="2" borderId="16" xfId="4" applyFont="1" applyBorder="1" applyAlignment="1">
      <alignment horizontal="left" vertical="top" wrapText="1"/>
    </xf>
    <xf numFmtId="0" fontId="4" fillId="2" borderId="0" xfId="4" applyFont="1" applyBorder="1" applyAlignment="1">
      <alignment horizontal="left" vertical="top" wrapText="1"/>
    </xf>
    <xf numFmtId="0" fontId="4" fillId="2" borderId="17" xfId="4" applyFont="1" applyBorder="1" applyAlignment="1">
      <alignment horizontal="left" vertical="top" wrapText="1"/>
    </xf>
    <xf numFmtId="0" fontId="4" fillId="2" borderId="13" xfId="4" applyFont="1" applyBorder="1" applyAlignment="1">
      <alignment horizontal="left" vertical="top" wrapText="1"/>
    </xf>
    <xf numFmtId="0" fontId="4" fillId="2" borderId="14" xfId="4" applyFont="1" applyBorder="1" applyAlignment="1">
      <alignment horizontal="left" vertical="top" wrapText="1"/>
    </xf>
    <xf numFmtId="0" fontId="4" fillId="2" borderId="15" xfId="4" applyFont="1" applyBorder="1" applyAlignment="1">
      <alignment horizontal="left" vertical="top" wrapText="1"/>
    </xf>
    <xf numFmtId="0" fontId="6" fillId="0" borderId="0" xfId="0" applyFont="1" applyAlignment="1">
      <alignment horizontal="center"/>
    </xf>
    <xf numFmtId="0" fontId="7" fillId="0" borderId="0" xfId="0" applyFont="1" applyAlignment="1">
      <alignment horizontal="center"/>
    </xf>
    <xf numFmtId="0" fontId="4" fillId="2" borderId="4" xfId="4" applyFont="1" applyAlignment="1" applyProtection="1">
      <alignment horizontal="center" vertical="top"/>
      <protection locked="0"/>
    </xf>
    <xf numFmtId="0" fontId="4" fillId="2" borderId="10" xfId="4" applyFont="1" applyBorder="1" applyAlignment="1" applyProtection="1">
      <alignment horizontal="left" vertical="center" wrapText="1"/>
      <protection locked="0"/>
    </xf>
    <xf numFmtId="0" fontId="4" fillId="2" borderId="11" xfId="4" applyFont="1" applyBorder="1" applyAlignment="1" applyProtection="1">
      <alignment horizontal="left" vertical="center" wrapText="1"/>
      <protection locked="0"/>
    </xf>
    <xf numFmtId="0" fontId="4" fillId="2" borderId="12" xfId="4" applyFont="1" applyBorder="1" applyAlignment="1" applyProtection="1">
      <alignment horizontal="left" vertical="center" wrapText="1"/>
      <protection locked="0"/>
    </xf>
    <xf numFmtId="0" fontId="4" fillId="2" borderId="16" xfId="4" applyFont="1" applyBorder="1" applyAlignment="1" applyProtection="1">
      <alignment horizontal="left" vertical="center" wrapText="1"/>
      <protection locked="0"/>
    </xf>
    <xf numFmtId="0" fontId="4" fillId="2" borderId="0" xfId="4" applyFont="1" applyBorder="1" applyAlignment="1" applyProtection="1">
      <alignment horizontal="left" vertical="center" wrapText="1"/>
      <protection locked="0"/>
    </xf>
    <xf numFmtId="0" fontId="4" fillId="2" borderId="17" xfId="4" applyFont="1" applyBorder="1" applyAlignment="1" applyProtection="1">
      <alignment horizontal="left" vertical="center" wrapText="1"/>
      <protection locked="0"/>
    </xf>
    <xf numFmtId="0" fontId="4" fillId="2" borderId="13" xfId="4" applyFont="1" applyBorder="1" applyAlignment="1" applyProtection="1">
      <alignment horizontal="left" vertical="center" wrapText="1"/>
      <protection locked="0"/>
    </xf>
    <xf numFmtId="0" fontId="4" fillId="2" borderId="14" xfId="4" applyFont="1" applyBorder="1" applyAlignment="1" applyProtection="1">
      <alignment horizontal="left" vertical="center" wrapText="1"/>
      <protection locked="0"/>
    </xf>
    <xf numFmtId="0" fontId="4" fillId="2" borderId="15" xfId="4" applyFont="1" applyBorder="1" applyAlignment="1" applyProtection="1">
      <alignment horizontal="left" vertical="center" wrapText="1"/>
      <protection locked="0"/>
    </xf>
  </cellXfs>
  <cellStyles count="7">
    <cellStyle name="Calculation" xfId="5" builtinId="22"/>
    <cellStyle name="Heading 1" xfId="1" builtinId="16"/>
    <cellStyle name="Heading 2" xfId="2" builtinId="17"/>
    <cellStyle name="Heading 3" xfId="3" builtinId="18"/>
    <cellStyle name="Input" xfId="4" builtinId="20"/>
    <cellStyle name="Normal" xfId="0" builtinId="0"/>
    <cellStyle name="Output" xfId="6"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zoomScaleNormal="100" zoomScalePageLayoutView="125" workbookViewId="0">
      <selection activeCell="C3" sqref="C3:H3"/>
    </sheetView>
  </sheetViews>
  <sheetFormatPr defaultColWidth="8.85546875" defaultRowHeight="12.75" x14ac:dyDescent="0.2"/>
  <cols>
    <col min="1" max="1" width="10.7109375" style="10" customWidth="1"/>
    <col min="2" max="2" width="34.7109375" style="10" bestFit="1" customWidth="1"/>
    <col min="3" max="4" width="11.7109375" style="10" customWidth="1"/>
    <col min="5" max="5" width="5.7109375" style="27" customWidth="1"/>
    <col min="6" max="6" width="10.7109375" style="10" customWidth="1"/>
    <col min="7" max="7" width="5.7109375" style="10" customWidth="1"/>
    <col min="8" max="8" width="10.7109375" style="10" customWidth="1"/>
    <col min="9" max="16384" width="8.85546875" style="10"/>
  </cols>
  <sheetData>
    <row r="1" spans="1:8" ht="32.25" thickBot="1" x14ac:dyDescent="0.55000000000000004">
      <c r="A1" s="9"/>
      <c r="B1" s="37" t="s">
        <v>12</v>
      </c>
      <c r="C1" s="38"/>
      <c r="D1" s="38"/>
      <c r="E1" s="38"/>
      <c r="F1" s="38"/>
      <c r="G1" s="38"/>
      <c r="H1" s="38"/>
    </row>
    <row r="2" spans="1:8" s="11" customFormat="1" ht="15.75" customHeight="1" thickTop="1" x14ac:dyDescent="0.25">
      <c r="E2" s="12"/>
    </row>
    <row r="3" spans="1:8" s="11" customFormat="1" ht="18" customHeight="1" thickBot="1" x14ac:dyDescent="0.3">
      <c r="B3" s="13" t="s">
        <v>11</v>
      </c>
      <c r="C3" s="39"/>
      <c r="D3" s="39"/>
      <c r="E3" s="39"/>
      <c r="F3" s="39"/>
      <c r="G3" s="39"/>
      <c r="H3" s="39"/>
    </row>
    <row r="4" spans="1:8" s="11" customFormat="1" ht="12.95" customHeight="1" thickTop="1" x14ac:dyDescent="0.25">
      <c r="E4" s="12"/>
    </row>
    <row r="5" spans="1:8" s="11" customFormat="1" ht="18" customHeight="1" thickBot="1" x14ac:dyDescent="0.35">
      <c r="B5" s="14" t="s">
        <v>14</v>
      </c>
      <c r="C5" s="15" t="s">
        <v>15</v>
      </c>
      <c r="E5" s="14" t="s">
        <v>17</v>
      </c>
      <c r="F5" s="15"/>
      <c r="G5" s="14"/>
      <c r="H5" s="15" t="s">
        <v>15</v>
      </c>
    </row>
    <row r="6" spans="1:8" s="11" customFormat="1" ht="16.5" thickTop="1" thickBot="1" x14ac:dyDescent="0.3">
      <c r="B6" s="16" t="s">
        <v>0</v>
      </c>
      <c r="C6" s="1">
        <v>0</v>
      </c>
      <c r="E6" s="44"/>
      <c r="F6" s="45"/>
      <c r="G6" s="46"/>
      <c r="H6" s="1">
        <v>0</v>
      </c>
    </row>
    <row r="7" spans="1:8" s="11" customFormat="1" ht="15.75" thickBot="1" x14ac:dyDescent="0.3">
      <c r="B7" s="16" t="s">
        <v>13</v>
      </c>
      <c r="C7" s="1">
        <v>0</v>
      </c>
      <c r="E7" s="12"/>
    </row>
    <row r="8" spans="1:8" s="11" customFormat="1" ht="18" thickBot="1" x14ac:dyDescent="0.35">
      <c r="B8" s="17" t="s">
        <v>1</v>
      </c>
      <c r="C8" s="18">
        <f>+C6+C7</f>
        <v>0</v>
      </c>
      <c r="E8" s="12"/>
    </row>
    <row r="9" spans="1:8" s="11" customFormat="1" ht="15.75" thickTop="1" x14ac:dyDescent="0.25">
      <c r="E9" s="12"/>
    </row>
    <row r="10" spans="1:8" s="11" customFormat="1" ht="17.25" x14ac:dyDescent="0.3">
      <c r="B10" s="19" t="s">
        <v>2</v>
      </c>
      <c r="C10" s="19"/>
      <c r="D10" s="19"/>
      <c r="E10" s="40" t="s">
        <v>3</v>
      </c>
      <c r="F10" s="41"/>
      <c r="G10" s="40" t="s">
        <v>10</v>
      </c>
      <c r="H10" s="40"/>
    </row>
    <row r="11" spans="1:8" s="11" customFormat="1" ht="15.75" thickBot="1" x14ac:dyDescent="0.3">
      <c r="B11" s="20" t="s">
        <v>4</v>
      </c>
      <c r="C11" s="21" t="s">
        <v>5</v>
      </c>
      <c r="D11" s="21" t="s">
        <v>6</v>
      </c>
      <c r="E11" s="21" t="s">
        <v>7</v>
      </c>
      <c r="F11" s="21" t="s">
        <v>8</v>
      </c>
      <c r="G11" s="21" t="s">
        <v>7</v>
      </c>
      <c r="H11" s="21" t="s">
        <v>8</v>
      </c>
    </row>
    <row r="12" spans="1:8" s="11" customFormat="1" ht="15" x14ac:dyDescent="0.25">
      <c r="B12" s="1"/>
      <c r="C12" s="2"/>
      <c r="D12" s="2"/>
      <c r="E12" s="3">
        <v>100</v>
      </c>
      <c r="F12" s="33">
        <f>IF(ISBLANK(C12),0,ROUNDDOWN((((D12+1)-C12)*(E12/100))/7,1))</f>
        <v>0</v>
      </c>
      <c r="G12" s="3"/>
      <c r="H12" s="33">
        <f>+ROUNDDOWN((((D12+1)-C12)*(G12/100))/7,1)</f>
        <v>0</v>
      </c>
    </row>
    <row r="13" spans="1:8" s="11" customFormat="1" ht="15" x14ac:dyDescent="0.25">
      <c r="B13" s="1"/>
      <c r="C13" s="2"/>
      <c r="D13" s="2"/>
      <c r="E13" s="3">
        <v>100</v>
      </c>
      <c r="F13" s="33">
        <f t="shared" ref="F13:F27" si="0">IF(ISBLANK(C13),0,ROUNDDOWN((((D13+1)-C13)*(E13/100))/7,1))</f>
        <v>0</v>
      </c>
      <c r="G13" s="3"/>
      <c r="H13" s="33">
        <f t="shared" ref="H13:H27" si="1">+ROUND((((D13+1)-C13)*(G13/100))/7,0)</f>
        <v>0</v>
      </c>
    </row>
    <row r="14" spans="1:8" s="11" customFormat="1" ht="15" x14ac:dyDescent="0.25">
      <c r="B14" s="1"/>
      <c r="C14" s="2"/>
      <c r="D14" s="2"/>
      <c r="E14" s="4">
        <v>100</v>
      </c>
      <c r="F14" s="33">
        <f t="shared" si="0"/>
        <v>0</v>
      </c>
      <c r="G14" s="4"/>
      <c r="H14" s="33">
        <f t="shared" si="1"/>
        <v>0</v>
      </c>
    </row>
    <row r="15" spans="1:8" s="11" customFormat="1" ht="15" x14ac:dyDescent="0.25">
      <c r="B15" s="1"/>
      <c r="C15" s="2"/>
      <c r="D15" s="2"/>
      <c r="E15" s="3">
        <v>100</v>
      </c>
      <c r="F15" s="33">
        <f t="shared" si="0"/>
        <v>0</v>
      </c>
      <c r="G15" s="3"/>
      <c r="H15" s="33">
        <f t="shared" si="1"/>
        <v>0</v>
      </c>
    </row>
    <row r="16" spans="1:8" s="11" customFormat="1" ht="15" x14ac:dyDescent="0.25">
      <c r="B16" s="1"/>
      <c r="C16" s="2"/>
      <c r="D16" s="2"/>
      <c r="E16" s="3">
        <v>100</v>
      </c>
      <c r="F16" s="33">
        <f t="shared" si="0"/>
        <v>0</v>
      </c>
      <c r="G16" s="3"/>
      <c r="H16" s="33">
        <f t="shared" si="1"/>
        <v>0</v>
      </c>
    </row>
    <row r="17" spans="2:8" s="11" customFormat="1" ht="15" x14ac:dyDescent="0.25">
      <c r="B17" s="1"/>
      <c r="C17" s="2"/>
      <c r="D17" s="2"/>
      <c r="E17" s="3">
        <v>100</v>
      </c>
      <c r="F17" s="33">
        <f t="shared" si="0"/>
        <v>0</v>
      </c>
      <c r="G17" s="3"/>
      <c r="H17" s="33">
        <f t="shared" si="1"/>
        <v>0</v>
      </c>
    </row>
    <row r="18" spans="2:8" s="11" customFormat="1" ht="15" x14ac:dyDescent="0.25">
      <c r="B18" s="1"/>
      <c r="C18" s="2"/>
      <c r="D18" s="2"/>
      <c r="E18" s="3">
        <v>100</v>
      </c>
      <c r="F18" s="33">
        <f t="shared" si="0"/>
        <v>0</v>
      </c>
      <c r="G18" s="3"/>
      <c r="H18" s="33">
        <f t="shared" si="1"/>
        <v>0</v>
      </c>
    </row>
    <row r="19" spans="2:8" s="11" customFormat="1" ht="15" x14ac:dyDescent="0.25">
      <c r="B19" s="1"/>
      <c r="C19" s="2"/>
      <c r="D19" s="2"/>
      <c r="E19" s="3">
        <v>100</v>
      </c>
      <c r="F19" s="33">
        <f t="shared" si="0"/>
        <v>0</v>
      </c>
      <c r="G19" s="3"/>
      <c r="H19" s="33">
        <f t="shared" si="1"/>
        <v>0</v>
      </c>
    </row>
    <row r="20" spans="2:8" s="11" customFormat="1" ht="15" x14ac:dyDescent="0.25">
      <c r="B20" s="1"/>
      <c r="C20" s="2"/>
      <c r="D20" s="2"/>
      <c r="E20" s="3">
        <v>100</v>
      </c>
      <c r="F20" s="33">
        <f t="shared" si="0"/>
        <v>0</v>
      </c>
      <c r="G20" s="3"/>
      <c r="H20" s="33">
        <f t="shared" si="1"/>
        <v>0</v>
      </c>
    </row>
    <row r="21" spans="2:8" s="11" customFormat="1" ht="15" x14ac:dyDescent="0.25">
      <c r="B21" s="1"/>
      <c r="C21" s="2"/>
      <c r="D21" s="2"/>
      <c r="E21" s="3">
        <v>100</v>
      </c>
      <c r="F21" s="33">
        <f t="shared" si="0"/>
        <v>0</v>
      </c>
      <c r="G21" s="3"/>
      <c r="H21" s="33">
        <f t="shared" si="1"/>
        <v>0</v>
      </c>
    </row>
    <row r="22" spans="2:8" s="11" customFormat="1" ht="15" x14ac:dyDescent="0.25">
      <c r="B22" s="1"/>
      <c r="C22" s="2"/>
      <c r="D22" s="2"/>
      <c r="E22" s="3">
        <v>100</v>
      </c>
      <c r="F22" s="33">
        <f t="shared" si="0"/>
        <v>0</v>
      </c>
      <c r="G22" s="3"/>
      <c r="H22" s="33">
        <f t="shared" si="1"/>
        <v>0</v>
      </c>
    </row>
    <row r="23" spans="2:8" s="11" customFormat="1" ht="15" x14ac:dyDescent="0.25">
      <c r="B23" s="1"/>
      <c r="C23" s="2"/>
      <c r="D23" s="2"/>
      <c r="E23" s="3">
        <v>100</v>
      </c>
      <c r="F23" s="33">
        <f t="shared" si="0"/>
        <v>0</v>
      </c>
      <c r="G23" s="3"/>
      <c r="H23" s="33">
        <f t="shared" si="1"/>
        <v>0</v>
      </c>
    </row>
    <row r="24" spans="2:8" s="11" customFormat="1" ht="15" x14ac:dyDescent="0.25">
      <c r="B24" s="1"/>
      <c r="C24" s="2"/>
      <c r="D24" s="2"/>
      <c r="E24" s="3">
        <v>100</v>
      </c>
      <c r="F24" s="33">
        <f t="shared" si="0"/>
        <v>0</v>
      </c>
      <c r="G24" s="3"/>
      <c r="H24" s="33">
        <f t="shared" si="1"/>
        <v>0</v>
      </c>
    </row>
    <row r="25" spans="2:8" s="11" customFormat="1" ht="15" x14ac:dyDescent="0.25">
      <c r="B25" s="1"/>
      <c r="C25" s="2"/>
      <c r="D25" s="2"/>
      <c r="E25" s="3">
        <v>100</v>
      </c>
      <c r="F25" s="33">
        <f t="shared" si="0"/>
        <v>0</v>
      </c>
      <c r="G25" s="3"/>
      <c r="H25" s="33">
        <f t="shared" si="1"/>
        <v>0</v>
      </c>
    </row>
    <row r="26" spans="2:8" s="11" customFormat="1" ht="15" x14ac:dyDescent="0.25">
      <c r="B26" s="1"/>
      <c r="C26" s="2"/>
      <c r="D26" s="2"/>
      <c r="E26" s="3">
        <v>100</v>
      </c>
      <c r="F26" s="33">
        <f t="shared" si="0"/>
        <v>0</v>
      </c>
      <c r="G26" s="3"/>
      <c r="H26" s="33">
        <f t="shared" si="1"/>
        <v>0</v>
      </c>
    </row>
    <row r="27" spans="2:8" s="11" customFormat="1" ht="15.75" x14ac:dyDescent="0.25">
      <c r="B27" s="1"/>
      <c r="C27" s="2"/>
      <c r="D27" s="2"/>
      <c r="E27" s="5">
        <v>100</v>
      </c>
      <c r="F27" s="33">
        <f t="shared" si="0"/>
        <v>0</v>
      </c>
      <c r="G27" s="6"/>
      <c r="H27" s="33">
        <f t="shared" si="1"/>
        <v>0</v>
      </c>
    </row>
    <row r="28" spans="2:8" s="11" customFormat="1" ht="18" thickBot="1" x14ac:dyDescent="0.35">
      <c r="C28" s="42" t="s">
        <v>9</v>
      </c>
      <c r="D28" s="43"/>
      <c r="E28" s="22"/>
      <c r="F28" s="34">
        <f>SUM(F12:F27)</f>
        <v>0</v>
      </c>
      <c r="G28" s="23"/>
      <c r="H28" s="24">
        <f>SUM(H12:H27)</f>
        <v>0</v>
      </c>
    </row>
    <row r="29" spans="2:8" s="11" customFormat="1" ht="12.95" customHeight="1" thickTop="1" x14ac:dyDescent="0.25"/>
    <row r="30" spans="2:8" s="11" customFormat="1" ht="15" x14ac:dyDescent="0.25">
      <c r="B30" s="25" t="s">
        <v>16</v>
      </c>
      <c r="C30" s="8">
        <f>IF(F30&lt;27,1,IF(F30&lt;53,2,IF(F30&lt;79,3,IF(F30&lt;105,4,IF(F30&lt;131,5,6)))))</f>
        <v>1</v>
      </c>
      <c r="D30" s="7" t="str">
        <f>"("&amp;IF((C6+F28)&lt;=52,ROUNDDOWN((C6+F28)-H6,0),ROUNDDOWN(F28+C8-H6,0))&amp;") weken"</f>
        <v>(0) weken</v>
      </c>
      <c r="E30" s="12"/>
      <c r="F30" s="28">
        <f>IF((C6+F28)&lt;=52,(C6+F28)-H6,F28+C8-H6)</f>
        <v>0</v>
      </c>
    </row>
    <row r="31" spans="2:8" s="11" customFormat="1" ht="15" x14ac:dyDescent="0.25">
      <c r="E31" s="12"/>
    </row>
    <row r="32" spans="2:8" s="11" customFormat="1" ht="15" x14ac:dyDescent="0.25">
      <c r="E32" s="26"/>
      <c r="F32" s="35"/>
      <c r="G32" s="36"/>
      <c r="H32" s="36"/>
    </row>
    <row r="33" spans="5:5" s="11" customFormat="1" ht="15" x14ac:dyDescent="0.25">
      <c r="E33" s="12"/>
    </row>
    <row r="34" spans="5:5" s="11" customFormat="1" ht="15" x14ac:dyDescent="0.25">
      <c r="E34" s="12"/>
    </row>
    <row r="35" spans="5:5" s="11" customFormat="1" ht="15" x14ac:dyDescent="0.25">
      <c r="E35" s="12"/>
    </row>
  </sheetData>
  <sheetProtection algorithmName="SHA-512" hashValue="EcQXeChebdVs5tIxWEsb5++s6xQQp4/qPTIEBrzWq1bAyBrmFjmI30pcPMkn4DWsbm/1POFWAPnBDGyJSax5mA==" saltValue="JGUVCwbAcHumpUErFZrCwg==" spinCount="100000" sheet="1" objects="1" scenarios="1"/>
  <mergeCells count="7">
    <mergeCell ref="F32:H32"/>
    <mergeCell ref="B1:H1"/>
    <mergeCell ref="C3:H3"/>
    <mergeCell ref="E10:F10"/>
    <mergeCell ref="G10:H10"/>
    <mergeCell ref="C28:D28"/>
    <mergeCell ref="E6:G6"/>
  </mergeCells>
  <printOptions horizontalCentered="1" verticalCentered="1"/>
  <pageMargins left="0.35433070866141736" right="0.35433070866141736" top="0.98425196850393704" bottom="0.98425196850393704" header="0.51181102362204722" footer="0.51181102362204722"/>
  <pageSetup paperSize="9" scale="91" orientation="landscape" r:id="rId1"/>
  <headerFooter alignWithMargins="0">
    <oddFooter>&amp;RUitdraai datum: &amp;D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tabSelected="1" workbookViewId="0">
      <selection sqref="A1:G1"/>
    </sheetView>
  </sheetViews>
  <sheetFormatPr defaultRowHeight="12.75" x14ac:dyDescent="0.2"/>
  <cols>
    <col min="1" max="7" width="12.7109375" style="29" customWidth="1"/>
    <col min="8" max="13" width="9.140625" style="29"/>
    <col min="14" max="14" width="62.7109375" style="29" customWidth="1"/>
    <col min="15" max="253" width="9.140625" style="29"/>
    <col min="254" max="260" width="12.7109375" style="29" customWidth="1"/>
    <col min="261" max="509" width="9.140625" style="29"/>
    <col min="510" max="516" width="12.7109375" style="29" customWidth="1"/>
    <col min="517" max="765" width="9.140625" style="29"/>
    <col min="766" max="772" width="12.7109375" style="29" customWidth="1"/>
    <col min="773" max="1021" width="9.140625" style="29"/>
    <col min="1022" max="1028" width="12.7109375" style="29" customWidth="1"/>
    <col min="1029" max="1277" width="9.140625" style="29"/>
    <col min="1278" max="1284" width="12.7109375" style="29" customWidth="1"/>
    <col min="1285" max="1533" width="9.140625" style="29"/>
    <col min="1534" max="1540" width="12.7109375" style="29" customWidth="1"/>
    <col min="1541" max="1789" width="9.140625" style="29"/>
    <col min="1790" max="1796" width="12.7109375" style="29" customWidth="1"/>
    <col min="1797" max="2045" width="9.140625" style="29"/>
    <col min="2046" max="2052" width="12.7109375" style="29" customWidth="1"/>
    <col min="2053" max="2301" width="9.140625" style="29"/>
    <col min="2302" max="2308" width="12.7109375" style="29" customWidth="1"/>
    <col min="2309" max="2557" width="9.140625" style="29"/>
    <col min="2558" max="2564" width="12.7109375" style="29" customWidth="1"/>
    <col min="2565" max="2813" width="9.140625" style="29"/>
    <col min="2814" max="2820" width="12.7109375" style="29" customWidth="1"/>
    <col min="2821" max="3069" width="9.140625" style="29"/>
    <col min="3070" max="3076" width="12.7109375" style="29" customWidth="1"/>
    <col min="3077" max="3325" width="9.140625" style="29"/>
    <col min="3326" max="3332" width="12.7109375" style="29" customWidth="1"/>
    <col min="3333" max="3581" width="9.140625" style="29"/>
    <col min="3582" max="3588" width="12.7109375" style="29" customWidth="1"/>
    <col min="3589" max="3837" width="9.140625" style="29"/>
    <col min="3838" max="3844" width="12.7109375" style="29" customWidth="1"/>
    <col min="3845" max="4093" width="9.140625" style="29"/>
    <col min="4094" max="4100" width="12.7109375" style="29" customWidth="1"/>
    <col min="4101" max="4349" width="9.140625" style="29"/>
    <col min="4350" max="4356" width="12.7109375" style="29" customWidth="1"/>
    <col min="4357" max="4605" width="9.140625" style="29"/>
    <col min="4606" max="4612" width="12.7109375" style="29" customWidth="1"/>
    <col min="4613" max="4861" width="9.140625" style="29"/>
    <col min="4862" max="4868" width="12.7109375" style="29" customWidth="1"/>
    <col min="4869" max="5117" width="9.140625" style="29"/>
    <col min="5118" max="5124" width="12.7109375" style="29" customWidth="1"/>
    <col min="5125" max="5373" width="9.140625" style="29"/>
    <col min="5374" max="5380" width="12.7109375" style="29" customWidth="1"/>
    <col min="5381" max="5629" width="9.140625" style="29"/>
    <col min="5630" max="5636" width="12.7109375" style="29" customWidth="1"/>
    <col min="5637" max="5885" width="9.140625" style="29"/>
    <col min="5886" max="5892" width="12.7109375" style="29" customWidth="1"/>
    <col min="5893" max="6141" width="9.140625" style="29"/>
    <col min="6142" max="6148" width="12.7109375" style="29" customWidth="1"/>
    <col min="6149" max="6397" width="9.140625" style="29"/>
    <col min="6398" max="6404" width="12.7109375" style="29" customWidth="1"/>
    <col min="6405" max="6653" width="9.140625" style="29"/>
    <col min="6654" max="6660" width="12.7109375" style="29" customWidth="1"/>
    <col min="6661" max="6909" width="9.140625" style="29"/>
    <col min="6910" max="6916" width="12.7109375" style="29" customWidth="1"/>
    <col min="6917" max="7165" width="9.140625" style="29"/>
    <col min="7166" max="7172" width="12.7109375" style="29" customWidth="1"/>
    <col min="7173" max="7421" width="9.140625" style="29"/>
    <col min="7422" max="7428" width="12.7109375" style="29" customWidth="1"/>
    <col min="7429" max="7677" width="9.140625" style="29"/>
    <col min="7678" max="7684" width="12.7109375" style="29" customWidth="1"/>
    <col min="7685" max="7933" width="9.140625" style="29"/>
    <col min="7934" max="7940" width="12.7109375" style="29" customWidth="1"/>
    <col min="7941" max="8189" width="9.140625" style="29"/>
    <col min="8190" max="8196" width="12.7109375" style="29" customWidth="1"/>
    <col min="8197" max="8445" width="9.140625" style="29"/>
    <col min="8446" max="8452" width="12.7109375" style="29" customWidth="1"/>
    <col min="8453" max="8701" width="9.140625" style="29"/>
    <col min="8702" max="8708" width="12.7109375" style="29" customWidth="1"/>
    <col min="8709" max="8957" width="9.140625" style="29"/>
    <col min="8958" max="8964" width="12.7109375" style="29" customWidth="1"/>
    <col min="8965" max="9213" width="9.140625" style="29"/>
    <col min="9214" max="9220" width="12.7109375" style="29" customWidth="1"/>
    <col min="9221" max="9469" width="9.140625" style="29"/>
    <col min="9470" max="9476" width="12.7109375" style="29" customWidth="1"/>
    <col min="9477" max="9725" width="9.140625" style="29"/>
    <col min="9726" max="9732" width="12.7109375" style="29" customWidth="1"/>
    <col min="9733" max="9981" width="9.140625" style="29"/>
    <col min="9982" max="9988" width="12.7109375" style="29" customWidth="1"/>
    <col min="9989" max="10237" width="9.140625" style="29"/>
    <col min="10238" max="10244" width="12.7109375" style="29" customWidth="1"/>
    <col min="10245" max="10493" width="9.140625" style="29"/>
    <col min="10494" max="10500" width="12.7109375" style="29" customWidth="1"/>
    <col min="10501" max="10749" width="9.140625" style="29"/>
    <col min="10750" max="10756" width="12.7109375" style="29" customWidth="1"/>
    <col min="10757" max="11005" width="9.140625" style="29"/>
    <col min="11006" max="11012" width="12.7109375" style="29" customWidth="1"/>
    <col min="11013" max="11261" width="9.140625" style="29"/>
    <col min="11262" max="11268" width="12.7109375" style="29" customWidth="1"/>
    <col min="11269" max="11517" width="9.140625" style="29"/>
    <col min="11518" max="11524" width="12.7109375" style="29" customWidth="1"/>
    <col min="11525" max="11773" width="9.140625" style="29"/>
    <col min="11774" max="11780" width="12.7109375" style="29" customWidth="1"/>
    <col min="11781" max="12029" width="9.140625" style="29"/>
    <col min="12030" max="12036" width="12.7109375" style="29" customWidth="1"/>
    <col min="12037" max="12285" width="9.140625" style="29"/>
    <col min="12286" max="12292" width="12.7109375" style="29" customWidth="1"/>
    <col min="12293" max="12541" width="9.140625" style="29"/>
    <col min="12542" max="12548" width="12.7109375" style="29" customWidth="1"/>
    <col min="12549" max="12797" width="9.140625" style="29"/>
    <col min="12798" max="12804" width="12.7109375" style="29" customWidth="1"/>
    <col min="12805" max="13053" width="9.140625" style="29"/>
    <col min="13054" max="13060" width="12.7109375" style="29" customWidth="1"/>
    <col min="13061" max="13309" width="9.140625" style="29"/>
    <col min="13310" max="13316" width="12.7109375" style="29" customWidth="1"/>
    <col min="13317" max="13565" width="9.140625" style="29"/>
    <col min="13566" max="13572" width="12.7109375" style="29" customWidth="1"/>
    <col min="13573" max="13821" width="9.140625" style="29"/>
    <col min="13822" max="13828" width="12.7109375" style="29" customWidth="1"/>
    <col min="13829" max="14077" width="9.140625" style="29"/>
    <col min="14078" max="14084" width="12.7109375" style="29" customWidth="1"/>
    <col min="14085" max="14333" width="9.140625" style="29"/>
    <col min="14334" max="14340" width="12.7109375" style="29" customWidth="1"/>
    <col min="14341" max="14589" width="9.140625" style="29"/>
    <col min="14590" max="14596" width="12.7109375" style="29" customWidth="1"/>
    <col min="14597" max="14845" width="9.140625" style="29"/>
    <col min="14846" max="14852" width="12.7109375" style="29" customWidth="1"/>
    <col min="14853" max="15101" width="9.140625" style="29"/>
    <col min="15102" max="15108" width="12.7109375" style="29" customWidth="1"/>
    <col min="15109" max="15357" width="9.140625" style="29"/>
    <col min="15358" max="15364" width="12.7109375" style="29" customWidth="1"/>
    <col min="15365" max="15613" width="9.140625" style="29"/>
    <col min="15614" max="15620" width="12.7109375" style="29" customWidth="1"/>
    <col min="15621" max="15869" width="9.140625" style="29"/>
    <col min="15870" max="15876" width="12.7109375" style="29" customWidth="1"/>
    <col min="15877" max="16125" width="9.140625" style="29"/>
    <col min="16126" max="16132" width="12.7109375" style="29" customWidth="1"/>
    <col min="16133" max="16384" width="9.140625" style="29"/>
  </cols>
  <sheetData>
    <row r="1" spans="1:14" ht="31.5" x14ac:dyDescent="0.5">
      <c r="A1" s="57" t="s">
        <v>12</v>
      </c>
      <c r="B1" s="58"/>
      <c r="C1" s="58"/>
      <c r="D1" s="58"/>
      <c r="E1" s="58"/>
      <c r="F1" s="58"/>
      <c r="G1" s="58"/>
    </row>
    <row r="3" spans="1:14" ht="13.15" customHeight="1" x14ac:dyDescent="0.2">
      <c r="A3" s="30"/>
      <c r="B3" s="59" t="s">
        <v>18</v>
      </c>
      <c r="C3" s="59"/>
      <c r="D3" s="59"/>
      <c r="E3" s="59"/>
      <c r="F3" s="59"/>
      <c r="G3" s="59"/>
      <c r="H3" s="59"/>
      <c r="I3" s="59"/>
    </row>
    <row r="4" spans="1:14" ht="14.45" customHeight="1" x14ac:dyDescent="0.2">
      <c r="A4" s="30"/>
      <c r="B4" s="59"/>
      <c r="C4" s="59"/>
      <c r="D4" s="59"/>
      <c r="E4" s="59"/>
      <c r="F4" s="59"/>
      <c r="G4" s="59"/>
      <c r="H4" s="59"/>
      <c r="I4" s="59"/>
    </row>
    <row r="5" spans="1:14" ht="15" x14ac:dyDescent="0.25">
      <c r="A5" s="30"/>
      <c r="B5" s="31"/>
      <c r="C5" s="31"/>
      <c r="D5" s="31"/>
      <c r="E5" s="31"/>
      <c r="F5" s="31"/>
      <c r="G5" s="31"/>
      <c r="H5" s="31"/>
      <c r="I5" s="31"/>
      <c r="L5" s="32"/>
      <c r="M5" s="32"/>
      <c r="N5" s="32"/>
    </row>
    <row r="6" spans="1:14" ht="13.15" customHeight="1" x14ac:dyDescent="0.2">
      <c r="A6" s="30"/>
      <c r="B6" s="60" t="s">
        <v>21</v>
      </c>
      <c r="C6" s="61"/>
      <c r="D6" s="61"/>
      <c r="E6" s="61"/>
      <c r="F6" s="61"/>
      <c r="G6" s="61"/>
      <c r="H6" s="61"/>
      <c r="I6" s="62"/>
    </row>
    <row r="7" spans="1:14" ht="13.15" customHeight="1" x14ac:dyDescent="0.2">
      <c r="A7" s="30"/>
      <c r="B7" s="63"/>
      <c r="C7" s="64"/>
      <c r="D7" s="64"/>
      <c r="E7" s="64"/>
      <c r="F7" s="64"/>
      <c r="G7" s="64"/>
      <c r="H7" s="64"/>
      <c r="I7" s="65"/>
    </row>
    <row r="8" spans="1:14" ht="13.15" customHeight="1" x14ac:dyDescent="0.2">
      <c r="A8" s="30"/>
      <c r="B8" s="63"/>
      <c r="C8" s="64"/>
      <c r="D8" s="64"/>
      <c r="E8" s="64"/>
      <c r="F8" s="64"/>
      <c r="G8" s="64"/>
      <c r="H8" s="64"/>
      <c r="I8" s="65"/>
    </row>
    <row r="9" spans="1:14" x14ac:dyDescent="0.2">
      <c r="A9" s="30"/>
      <c r="B9" s="63"/>
      <c r="C9" s="64"/>
      <c r="D9" s="64"/>
      <c r="E9" s="64"/>
      <c r="F9" s="64"/>
      <c r="G9" s="64"/>
      <c r="H9" s="64"/>
      <c r="I9" s="65"/>
    </row>
    <row r="10" spans="1:14" ht="13.9" customHeight="1" x14ac:dyDescent="0.2">
      <c r="B10" s="66"/>
      <c r="C10" s="67"/>
      <c r="D10" s="67"/>
      <c r="E10" s="67"/>
      <c r="F10" s="67"/>
      <c r="G10" s="67"/>
      <c r="H10" s="67"/>
      <c r="I10" s="68"/>
    </row>
    <row r="11" spans="1:14" ht="15" x14ac:dyDescent="0.25">
      <c r="B11" s="31"/>
      <c r="C11" s="31"/>
      <c r="D11" s="31"/>
      <c r="E11" s="31"/>
      <c r="F11" s="31"/>
      <c r="G11" s="31"/>
      <c r="H11" s="31"/>
      <c r="I11" s="31"/>
    </row>
    <row r="12" spans="1:14" ht="13.15" customHeight="1" x14ac:dyDescent="0.2">
      <c r="B12" s="48" t="s">
        <v>20</v>
      </c>
      <c r="C12" s="49"/>
      <c r="D12" s="49"/>
      <c r="E12" s="49"/>
      <c r="F12" s="49"/>
      <c r="G12" s="49"/>
      <c r="H12" s="49"/>
      <c r="I12" s="50"/>
    </row>
    <row r="13" spans="1:14" ht="13.15" customHeight="1" x14ac:dyDescent="0.2">
      <c r="B13" s="51"/>
      <c r="C13" s="52"/>
      <c r="D13" s="52"/>
      <c r="E13" s="52"/>
      <c r="F13" s="52"/>
      <c r="G13" s="52"/>
      <c r="H13" s="52"/>
      <c r="I13" s="53"/>
    </row>
    <row r="14" spans="1:14" ht="13.15" customHeight="1" x14ac:dyDescent="0.2">
      <c r="B14" s="51"/>
      <c r="C14" s="52"/>
      <c r="D14" s="52"/>
      <c r="E14" s="52"/>
      <c r="F14" s="52"/>
      <c r="G14" s="52"/>
      <c r="H14" s="52"/>
      <c r="I14" s="53"/>
    </row>
    <row r="15" spans="1:14" ht="13.15" customHeight="1" x14ac:dyDescent="0.2">
      <c r="B15" s="51"/>
      <c r="C15" s="52"/>
      <c r="D15" s="52"/>
      <c r="E15" s="52"/>
      <c r="F15" s="52"/>
      <c r="G15" s="52"/>
      <c r="H15" s="52"/>
      <c r="I15" s="53"/>
    </row>
    <row r="16" spans="1:14" ht="14.45" customHeight="1" x14ac:dyDescent="0.2">
      <c r="B16" s="51"/>
      <c r="C16" s="52"/>
      <c r="D16" s="52"/>
      <c r="E16" s="52"/>
      <c r="F16" s="52"/>
      <c r="G16" s="52"/>
      <c r="H16" s="52"/>
      <c r="I16" s="53"/>
    </row>
    <row r="17" spans="2:9" ht="14.45" customHeight="1" x14ac:dyDescent="0.2">
      <c r="B17" s="51"/>
      <c r="C17" s="52"/>
      <c r="D17" s="52"/>
      <c r="E17" s="52"/>
      <c r="F17" s="52"/>
      <c r="G17" s="52"/>
      <c r="H17" s="52"/>
      <c r="I17" s="53"/>
    </row>
    <row r="18" spans="2:9" ht="14.45" customHeight="1" x14ac:dyDescent="0.2">
      <c r="B18" s="54"/>
      <c r="C18" s="55"/>
      <c r="D18" s="55"/>
      <c r="E18" s="55"/>
      <c r="F18" s="55"/>
      <c r="G18" s="55"/>
      <c r="H18" s="55"/>
      <c r="I18" s="56"/>
    </row>
    <row r="19" spans="2:9" ht="15" x14ac:dyDescent="0.25">
      <c r="B19" s="31"/>
      <c r="C19" s="31"/>
      <c r="D19" s="31"/>
      <c r="E19" s="31"/>
      <c r="F19" s="31"/>
      <c r="G19" s="31"/>
      <c r="H19" s="31"/>
      <c r="I19" s="31"/>
    </row>
    <row r="20" spans="2:9" ht="13.9" customHeight="1" x14ac:dyDescent="0.2">
      <c r="B20" s="47" t="s">
        <v>19</v>
      </c>
      <c r="C20" s="47"/>
      <c r="D20" s="47"/>
      <c r="E20" s="47"/>
      <c r="F20" s="47"/>
      <c r="G20" s="47"/>
      <c r="H20" s="47"/>
      <c r="I20" s="47"/>
    </row>
    <row r="21" spans="2:9" ht="13.15" customHeight="1" x14ac:dyDescent="0.2">
      <c r="B21" s="47"/>
      <c r="C21" s="47"/>
      <c r="D21" s="47"/>
      <c r="E21" s="47"/>
      <c r="F21" s="47"/>
      <c r="G21" s="47"/>
      <c r="H21" s="47"/>
      <c r="I21" s="47"/>
    </row>
    <row r="22" spans="2:9" ht="13.15" customHeight="1" x14ac:dyDescent="0.2">
      <c r="B22" s="47"/>
      <c r="C22" s="47"/>
      <c r="D22" s="47"/>
      <c r="E22" s="47"/>
      <c r="F22" s="47"/>
      <c r="G22" s="47"/>
      <c r="H22" s="47"/>
      <c r="I22" s="47"/>
    </row>
    <row r="23" spans="2:9" ht="13.15" customHeight="1" x14ac:dyDescent="0.2">
      <c r="B23" s="47"/>
      <c r="C23" s="47"/>
      <c r="D23" s="47"/>
      <c r="E23" s="47"/>
      <c r="F23" s="47"/>
      <c r="G23" s="47"/>
      <c r="H23" s="47"/>
      <c r="I23" s="47"/>
    </row>
    <row r="24" spans="2:9" ht="13.15" customHeight="1" x14ac:dyDescent="0.2">
      <c r="B24" s="47"/>
      <c r="C24" s="47"/>
      <c r="D24" s="47"/>
      <c r="E24" s="47"/>
      <c r="F24" s="47"/>
      <c r="G24" s="47"/>
      <c r="H24" s="47"/>
      <c r="I24" s="47"/>
    </row>
    <row r="25" spans="2:9" ht="13.15" customHeight="1" x14ac:dyDescent="0.2">
      <c r="B25" s="47"/>
      <c r="C25" s="47"/>
      <c r="D25" s="47"/>
      <c r="E25" s="47"/>
      <c r="F25" s="47"/>
      <c r="G25" s="47"/>
      <c r="H25" s="47"/>
      <c r="I25" s="47"/>
    </row>
    <row r="26" spans="2:9" ht="13.15" customHeight="1" x14ac:dyDescent="0.2">
      <c r="B26" s="47"/>
      <c r="C26" s="47"/>
      <c r="D26" s="47"/>
      <c r="E26" s="47"/>
      <c r="F26" s="47"/>
      <c r="G26" s="47"/>
      <c r="H26" s="47"/>
      <c r="I26" s="47"/>
    </row>
    <row r="27" spans="2:9" ht="13.15" customHeight="1" x14ac:dyDescent="0.2">
      <c r="B27" s="47"/>
      <c r="C27" s="47"/>
      <c r="D27" s="47"/>
      <c r="E27" s="47"/>
      <c r="F27" s="47"/>
      <c r="G27" s="47"/>
      <c r="H27" s="47"/>
      <c r="I27" s="47"/>
    </row>
    <row r="28" spans="2:9" ht="13.15" customHeight="1" x14ac:dyDescent="0.2">
      <c r="B28" s="47"/>
      <c r="C28" s="47"/>
      <c r="D28" s="47"/>
      <c r="E28" s="47"/>
      <c r="F28" s="47"/>
      <c r="G28" s="47"/>
      <c r="H28" s="47"/>
      <c r="I28" s="47"/>
    </row>
    <row r="29" spans="2:9" x14ac:dyDescent="0.2">
      <c r="B29" s="47"/>
      <c r="C29" s="47"/>
      <c r="D29" s="47"/>
      <c r="E29" s="47"/>
      <c r="F29" s="47"/>
      <c r="G29" s="47"/>
      <c r="H29" s="47"/>
      <c r="I29" s="47"/>
    </row>
  </sheetData>
  <sheetProtection algorithmName="SHA-512" hashValue="bvPzQtBBaZ0M7iDeBIAywjDD9Coasp0XOLTcuICjJc8pkxV55I2Do/DiFcqJF5XREvdDQ/1QlL/PdYyrEk9eHA==" saltValue="Tjs14yKcE0oXNFZtY92rtg==" spinCount="100000" sheet="1" objects="1" scenarios="1"/>
  <mergeCells count="5">
    <mergeCell ref="B20:I29"/>
    <mergeCell ref="B12:I18"/>
    <mergeCell ref="A1:G1"/>
    <mergeCell ref="B3:I4"/>
    <mergeCell ref="B6:I10"/>
  </mergeCell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Curriculum</vt:lpstr>
      <vt:lpstr>Toelichting</vt:lpstr>
      <vt:lpstr>Curriculum!Print_Area</vt:lpstr>
    </vt:vector>
  </TitlesOfParts>
  <Company>University of Groningen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Berekening referentiegroep tbv LHK</dc:title>
  <dc:creator>R.H. Hasper</dc:creator>
  <cp:lastModifiedBy>R.H. Hasper</cp:lastModifiedBy>
  <cp:lastPrinted>2018-04-17T10:48:50Z</cp:lastPrinted>
  <dcterms:created xsi:type="dcterms:W3CDTF">2015-06-16T08:11:22Z</dcterms:created>
  <dcterms:modified xsi:type="dcterms:W3CDTF">2018-04-17T10:50:20Z</dcterms:modified>
</cp:coreProperties>
</file>